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EGÕES FASE EXTERNA - 2023\PE 33-2023 - DIETAS ENTERAIS\"/>
    </mc:Choice>
  </mc:AlternateContent>
  <bookViews>
    <workbookView xWindow="0" yWindow="0" windowWidth="28800" windowHeight="12435"/>
  </bookViews>
  <sheets>
    <sheet name="PLANILHA DE PREÇOS PE 33-2023" sheetId="4" r:id="rId1"/>
  </sheets>
  <definedNames>
    <definedName name="_xlnm.Print_Area" localSheetId="0">'PLANILHA DE PREÇOS PE 33-2023'!$B$2:$H$47</definedName>
    <definedName name="_xlnm.Print_Titles" localSheetId="0">'PLANILHA DE PREÇOS PE 33-2023'!$2:$3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4" l="1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</calcChain>
</file>

<file path=xl/sharedStrings.xml><?xml version="1.0" encoding="utf-8"?>
<sst xmlns="http://schemas.openxmlformats.org/spreadsheetml/2006/main" count="93" uniqueCount="55">
  <si>
    <t>GRAMA</t>
  </si>
  <si>
    <t>LITRO</t>
  </si>
  <si>
    <t>ML</t>
  </si>
  <si>
    <t>UNIDADE</t>
  </si>
  <si>
    <t>SUPLEMENTO ALIMENTAR EM PÓ COM 3G DE HIDROXIMETILBUTIRATO (HMB), ISENTO DE LACTOSE, SACAROSE E GLÚTEN. APRESENTAÇÃO SACHÊ</t>
  </si>
  <si>
    <t>ITEM</t>
  </si>
  <si>
    <t>DESCRIÇÃO</t>
  </si>
  <si>
    <t>CATMAT</t>
  </si>
  <si>
    <t>UNID</t>
  </si>
  <si>
    <t>QNT</t>
  </si>
  <si>
    <t>VALOR MÁXIMO ACEITÁVEL</t>
  </si>
  <si>
    <t>VALOR TOTAL MÁXIMO ACEITÁVEL</t>
  </si>
  <si>
    <r>
      <rPr>
        <b/>
        <sz val="12"/>
        <color theme="1"/>
        <rFont val="Calibri"/>
        <family val="2"/>
        <scheme val="minor"/>
      </rPr>
      <t>FUNDAÇÃO MUNICIPAL DE SAÚDE DE NITERÓI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PREGÃO ELETRÔNICO 33-2023</t>
    </r>
    <r>
      <rPr>
        <sz val="10"/>
        <color theme="1"/>
        <rFont val="Calibri"/>
        <family val="2"/>
        <scheme val="minor"/>
      </rPr>
      <t xml:space="preserve"> - EVENTUAL AQUISIÇÃO DE DIETAS ENTERAIS, SUPLEMENTOS E ALIMENTOS PARA FINS ESPECIAIS A FIM DE ATENDER AS NECESSIDADES DAS UNIDADES HOSPITALARES DA FUNDAÇÃO MUNICIPAL DE SAÚDE DE NITERÓI
</t>
    </r>
    <r>
      <rPr>
        <b/>
        <sz val="10"/>
        <color theme="1"/>
        <rFont val="Calibri"/>
        <family val="2"/>
        <scheme val="minor"/>
      </rPr>
      <t>PROCESSO:</t>
    </r>
    <r>
      <rPr>
        <sz val="10"/>
        <color theme="1"/>
        <rFont val="Calibri"/>
        <family val="2"/>
        <scheme val="minor"/>
      </rPr>
      <t xml:space="preserve"> N° 200014207/2022</t>
    </r>
  </si>
  <si>
    <t>SUPLEMENTO ORAL, COM SUA FRAÇÃO PROTEICA A BASE DE SOJA, ISENTA DE SACAROSE E CONTENDO OMEGA, VITAMINAS E SAIS MINERAIS. SABOR BAUNILHA OU NEUTRO</t>
  </si>
  <si>
    <t>SUPLEMENTO ALIMENTAR DE PROTEÍNA ISOLADA DO SORO DO LEITE DE VACA ( WHEY PROTEIN ISOLADO) SACHE 15 GRAMAS</t>
  </si>
  <si>
    <t>SUPLEMENTO ALIMENTAR DE PROTEÍNA ISOLADA DO SORO DO LEITE DE VACA ( WHEY PROTEIN ISOLADO) LATA</t>
  </si>
  <si>
    <t>SUPLEMENTO ALIMENTAR DE FIBRA SOLÚVEL COM GOMA GUAR PARCIALMENTE HIDROLISADA E ADIÇÃO DE INULINA, ATUA COMO REGULARIZADOR INTESTINAL E CONFERE UM MAIOR EFEITO PREBIÓTICO. LATA</t>
  </si>
  <si>
    <t>DIETA ENTERAL FÓRMULA LÍQUIDA OLIGOMÉRICA, NUTRICIONALMENTE COMPLETA NORMOCALÓRICA, NORMOPROTEICA, SENDO 100% PROTEÍNA SORO DO LEITE HIDROLISADA, ADICIONADA DE VITAMINAS E MINERAIS, ISENTA DE LACTOSE, SACAROSE, GLÚTEN E FIBRAS, SISTEMA FECHADO, FRASCO DE 1 LITRO.</t>
  </si>
  <si>
    <t>SUPLEMENTO ORAL LÍQUIDO CLARIFICADO, HIPERCALÓRICO, FRAÇÃO PROTEICA EXCLUSIVA DE PROTEÍNA DO SORO DO LEITE, ISENTO DE LACTOSE, GLÚTEN E LIPÍDIOS, BAIXO CONTEÚDO DE ELETRÓLITOS (SÓDIO, POTÁSSIO E CLORETOS). EMBALAGEM INDIVIDUAL SABORES DIVERSOS</t>
  </si>
  <si>
    <t>SUPLEMENTO NUTRICIONAL PARA USO ORAL, HIPERCALÓRICO ( 1,5 KCAL/ML), HIPERPROTEICO (25% PROTEÍNA), CONTENDO CaHMBN E VITAMINA D. ISENTO DE GLÚTEN. SABOR BAUNILHA EMBALAGEM INDIVIDUAL</t>
  </si>
  <si>
    <t>SUPLEMENTO NUTRICIONAL ESPECÍFICO PARA ÚLCERAS DE DECÚBITO, USO ORAL OU ENTERAL, HIPERPROTÊICO, ACRESCIDO DE ARGININA, ALTO TEOR DE MICRONUTRIENTES IMPORTANTES PARA CICATRIZAÇÃO (ZINCO, SELÊNIO, VIT C, A e E) SABORES DIVERSOS EMBALAGEM 200ML</t>
  </si>
  <si>
    <t>DIETA ENTERAL OLIGOMÉRICA COM ARGININA E NUCLEOTÍDEOS, HIPERPROTEICA E COM ALTO TEOR DE OMEGA 3, INCLUSIVE DE ORIGEM ANIMAL (ÓLEO DE PEIXE), ACRESCIDO DE ARGININA, SUPLEMENTADA COM NUTRIENTES IMUNOMODULADORES VITAMINAS E SAIS MINERAIS. SISTEMA FECHADO 1 LITRO</t>
  </si>
  <si>
    <t>SUPLEMENTO NUTRICIONAL PARA USO ORAL OU ENTERAL, ESPECÍFICO PARA PACIENTES COM DOENÇA DE CROHN, COM 14% DE PROTEÍNA, CONSTITUÍDO DE CASEÍNA INTACTA, CONTENDO " FATOR TRANSFORMADOR DO CRESCIMENTO B2 (OU TGF-B2)</t>
  </si>
  <si>
    <t>SUPLEMENTO ALIMENTAR ENRIQUECIDO DE VITAMINAS E MINERAIS E COM TEOR DE FIBRAS SUPERIOR A 1G/POÇÃO, COMBINAÇÃO DE FOS+INULIN. ISENTO DE SACAROSE, GLÚTEN E GORDURA TRANS. SABOR BAUNILHA OU MORANGO</t>
  </si>
  <si>
    <t>DIETA ENTERAL POLIMÉRICA, NUTRICIONALMENTE COMPLETA, HIPERPROTEICA, COM 20% DE PROTEÍNA DE ALTO VALOR BIOLÓGICO, DENTRE ELAS PROTEÍNA DO SORO DO LEITE COM FIBRAS, ISENTA DE SACAROSE E GLÚTEN, BAIXA OSMOLARIDADE, ACRESCIDA DE VITAMINAS E MINERAIS. SISTEMA FECHADO. 1 LITRO</t>
  </si>
  <si>
    <t>SUPLEMENTO ALIMENTAR DESTINADO A PACIENTES ONCOLÓGICOS, HIPECALÓRICO, HIPERPROTEICO, ENRIQUECIDO COM EPA, ACRESCIDO DE MIX DE FIBRAS E CAROTENÍDES. APRESENTAÇÃO EM VOLUME REDUZIDO EMBALAGEM INDIVIDUAL SABORES DIVERSOS</t>
  </si>
  <si>
    <t>SUPLEMENTO ORAL LÍQUIDO NUTRICIONALMENTE COMPLETO, COM ALTA DENSIDADE CALÓRICA (2KCL/ML), ISENTO DE XAROPE DE GLICOSE, LACTOSE E GLÚTEN. EMBALAGEM INDIVIDUAL, SABORES DIVERSOS</t>
  </si>
  <si>
    <t>SUPLEMENTO SIMBIÓTICO EM PÓ, A BASE DE MICRORGANISMOS VIVOS, E PREBIÓTICOS COM NO MÍNIMO 4 CEPAS</t>
  </si>
  <si>
    <t>SUPLEMENTO PARA USO ORAL OU ENTERAL, POLIMÉRICO, NUTRICIONALMENTE COMPLETO, NORMOCALÓRICO, HIPERPROTEICO, SUPLEMENTADO COM FIBRAS, ACRESCIDO DE VITAMINAS E MINERAIS. EMBALAGEM INDIVIDUAL SABORES DIVERSOS</t>
  </si>
  <si>
    <t>DIETA ENTERAL HIPERCALÓRICA (2 KCAL/ML), HIPERPROTEICA (100G/L), FRAÇÃO PROTEICA A BASE DE CASEINATO E PROTEÍNA DO SORO DO LEITE. SISTEMA FECHADO, 500ML</t>
  </si>
  <si>
    <t>DIETA ENTERAL NUTRICIONALMENTE COMPLETA, POLIMÉRICA, HIPERCALÓRICA (1,5KCAL/ML), HIPERPROTEICA (22%) CONTENDO CASEINATO DE CÁLCIO E PROTEINA ISOLADA DE SOJA ISENTA DE FIBRAS, SACAROSE, LACTOSE E GLÚTEN SISTEMA FECHADO 1 LITRO.</t>
  </si>
  <si>
    <t>SUPLEMENTO ORAL LÍQUIDO NUTRICIONALMENTE COMPLETO, NORMOCALÓRICO E HIPERPROTEICO, ACRESCIDO DE FIBRAS E ISENTO DE SACAROSE E GLÚTEN. INDICADO PARA PACIENTES DIABÉTICOS OU COM HIPERGLICEMIA, EMBALAGEM INDIVIDUAL SABORES DIVERSOS.</t>
  </si>
  <si>
    <t>DIETA ENTERAL POLIMÉRICA, NUTRICIONALMENTE COMPLETA, HIPERCALÓRICA (&lt;1,3 KCAL/ML), HIPERPROTEICA (MAIOR OU IGUAL A 23%), ACRESCIDA DE FIBRAS, ISENTA DE LACTOSE, SACAROSE E GLÚTEN. SISTEMA FECHADO. EMBALAGEM PACK DE 500ML</t>
  </si>
  <si>
    <t>DIETA ENTERAL FÓRMULA LÍQUIDA NUTRICIONALMENTE COMPLETA, OLIGOMÉRICA, HIPERCALÓRICA (1,5 KCAL/ML) HIPERPROTEICA (100% SORO DO LEITE). ISENTA DE SACAROSE, LACTOSE E GLÚTEN. SISTEMA FECHADO, 1 LITRO</t>
  </si>
  <si>
    <t>SUPLEMENTO ORAL LÍQUIDO NUTRICIONALMENTE COMPLETO, ENRIQUECIDO COM NUTRIENTES IMUNOMODULARES (ARGININA, NUCLEOTÍDEOS, ÁCIDOS GRAXOS E ÔMEGA E FIBRAS SOLÚVEIS. ISENTO DE LACTOSE E SACAROSE. EMBALAGEM INDIVIDUAL SABORES DIVERSOS.</t>
  </si>
  <si>
    <t>SUPLEMENTO ORAL EM PÓ NUTRICIONALMENTE COMPLETO, HOPERCALÓRICO, HIPERPROTEIXO, ACRESCIDO DE VITAMINAS E MINERAIS. ISENTO DE XAROPE DE GLICOSE SACAROSE, LACTOSE E GLÚTEN. SEM SABOR. LATA.</t>
  </si>
  <si>
    <t>MÓDULO DE FIBRAS ALIMENTARES SOLÚVEIS E INSOLÚVEIS DE AÇÃO PREBIÓTICA EM PÓ</t>
  </si>
  <si>
    <t>MÓDULO SIMBIÓTICO CONTENDO FIBRAS SOLÚVEIS (60% GOMA GUAR E 40% INULINA) E PROBIÓTICOS (LACTOBACILOS REUTERI). ISENTO DE LACTOSE SACAROSE E GLÚTEN. INDICADO PARA PREVENÇÃO E CONTROLE DA DIARRÉIA. APRESENTAÇÃO SACHÊ DE 5G</t>
  </si>
  <si>
    <t>SUPLEMENTO ORAL HIPERCALÓRICO, NORMOPROTEICO, CONTENDO MICRONUTRIENTES. APRESENTAÇÃO EM VOLUME REDUZIDO (125 ML). EMBALAGEM INDIVIDUAL SABORES DIVERSOS</t>
  </si>
  <si>
    <t>SUPLEMENTO ORAL, HIPERCALÓRICO (ACIMA DE 3KCAL/ML), HIPERPROTEICO, CONTENDO MICRONUTRIENTES, APRESENTAÇÃO EM VOLUME REDUZIDO (125ML). EMBALAGEM INDIVIDUAL SABORES DIVERSOS</t>
  </si>
  <si>
    <t>SUPLEMENTO ORAL EM PÓ. NORMOCALÓRICO, HIPERPROTEICO, ACRESCENTADO DE FIBRAS, ISENTO DE SACAROSE E GLÚTEN, INDICADO PARA PACIENTES DIABÉTICOS E/OU COM HIPERGLICEMIA</t>
  </si>
  <si>
    <t>SUPLEMENTO PROBIÓTICO EM PÓ A BASE DE MICRORGANISMOS VIVOS, COM NO MÍNIMO 4 CEPAS</t>
  </si>
  <si>
    <t>DIETA ENTERAL, FÓRMULA LÍQUIDA NUTRICIONALMENTE COMPLETA, OLIGOMÉRICA, HIPERCALÓRICA, HIPERPROTEICA, CONTENDO TCM E /OU ÓLEO DE PEIXE. ISENTA DE SACAROSE, GLÚTEN E FIBRAS. SISTEMA FECHADO. APRESENTAÇÃO PACK 500ML</t>
  </si>
  <si>
    <t>DIETA ENTERAL NUTRICIONALMENTE COMPLETA, ESPECIALIZADA PARA PACIENTES DIABÉTICOS, HIPERCALÓRICA, HIPERPROTEICA, ENRIQUECIDA COM FIBRAS, ISENTA DE LACTOSE, SACAROSE E GLÚTEN. SISTEMA FECHADO. 1 LITRO.</t>
  </si>
  <si>
    <t>ESPESSANTE INSTANTÂNEO PARA ALIMENTOS, PARA INDIVÍDUOS COM DIFICULDADE DE DEGLUTIÇÃO, A BASE DE GOMA XANTANA, EM PÓ</t>
  </si>
  <si>
    <t>DIETA ENTERAL POLIMÉRICA, NORMOCALÓRICA, HIPERPROTEICA ADICIONADA DE ARGININA E PROLINA, COM PRESEÇA DE AMIDO DE TAPIOCA INDICADO PARA PACIENTES COM PROBLEMAS DE CICATRIZAÇÃO, LESÕES CRÔNICASM PÉ DIABÉTICO. SISTEMA FECHADO FRASCO DE 01 LITRO.</t>
  </si>
  <si>
    <t>SUPLEMENTO ORAL HIPERCALÓRICO, HIPERPROTEICO, ADICIONADO DE ARGININA E PROLINA SEM ADIÇÃO DE SACAROSE, INDICADO PARA PACIENTES COM PROBLEMAS DE CICATRIZAÇÃO, LESÕES CRÔNICAS, PÉ DIABÉTICO. SABORES DIVERSOS. EMBALAGEM INDIVIDUAL.</t>
  </si>
  <si>
    <t>DIETA ENTERAL, NORMOCALÓRICA, HIPERPROTEICA (&gt;20% PROTEINA), ISENTA DE FIBRAS. SISTEMA FECHADO FRASCO DE 01 LITRO</t>
  </si>
  <si>
    <t>SUPLEMENTO OLIGOMÉRICO, NORMOCALÓRICO, HIPERPROTEICO, UTILIZADOS EM DISTÚRBIOS DISABSORTIVOS. SABOR BAUNILHA. EMBALAGEM INDIVIDUAL.</t>
  </si>
  <si>
    <t>SUPLEMENTO HIPERCALÓRICO, HIPERPROTEICO, COM CONSISTÊNCIA CREMOSA, INDICADO PARA PACIENTES COM DISFAGIA E RESTRIÇÃO LÍQUIDA. EMBALAGEM INDIVIDUAL SABORES DIVERSOS.</t>
  </si>
  <si>
    <t>DIETA POLIMÉRICA HIPERCAL[ÓRICA (1,5KCAL/ML), HIPERPROTEICA, ISENTA DE FIBRAS, SACAROSE, LACTOSE E GLÚTEN. SISTEMA FECHADO; EMABLAGEM PACK 500ML</t>
  </si>
  <si>
    <t>NUTRIÇÃO ENTERAL OLIGOMERICA, À BASE DE PEPTIDEOS, NORMOCALORICA E HIPERPROTEICA COM 37% DE PROTEINA (100% PROTEINA DO SORO DO LEITE HIDROLIZADA - 93G/L). SISTEMA FECHADO. EMBALAGEM DE 1 LITRO</t>
  </si>
  <si>
    <t>SUPLEMENTO ALIMENTAR EM PÓ, HIPERPROTEICO, 100% PROTEÍNA SORO DO LEITE, CONTENDO FIBRAS E NO MÍNIMO 3G DE LEUCINA POR PORÇÃO. RICO EM CÁLCIO E VITAMINA D. SABOR BAUNILHA. LATA</t>
  </si>
  <si>
    <t>DIETA ENTERAL POLIMÉRICA, HIPERCALÓRICA (1,5 KCAL/ML), HIPERPROTEICA (&gt; OU = 75G/LITRO), CONTENDO PROTEÍNA DO SORO DO LEITE. CONTENDO FIBRAS, EPA, DHA E B-CAROTENO. SISTEMA FECHADO 1 LITRO.</t>
  </si>
  <si>
    <t>Valor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</si>
</sst>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CE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4" fontId="1" fillId="3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 indent="10"/>
    </xf>
    <xf numFmtId="44" fontId="4" fillId="2" borderId="4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4" borderId="6" xfId="1" applyFont="1" applyFill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1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4" borderId="7" xfId="1" applyFont="1" applyFill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 indent="1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4" fontId="2" fillId="4" borderId="8" xfId="1" applyFont="1" applyFill="1" applyBorder="1" applyAlignment="1">
      <alignment horizontal="center" vertical="center"/>
    </xf>
    <xf numFmtId="44" fontId="2" fillId="0" borderId="8" xfId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inden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DE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</xdr:row>
      <xdr:rowOff>112058</xdr:rowOff>
    </xdr:from>
    <xdr:ext cx="568444" cy="70372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69208"/>
          <a:ext cx="568444" cy="7037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Normal="100" zoomScaleSheetLayoutView="115" workbookViewId="0">
      <pane ySplit="3" topLeftCell="A28" activePane="bottomLeft" state="frozen"/>
      <selection pane="bottomLeft" activeCell="M8" sqref="M8"/>
    </sheetView>
  </sheetViews>
  <sheetFormatPr defaultRowHeight="15" x14ac:dyDescent="0.25"/>
  <cols>
    <col min="1" max="1" width="0.85546875" customWidth="1"/>
    <col min="2" max="2" width="8" bestFit="1" customWidth="1"/>
    <col min="3" max="3" width="70.7109375" customWidth="1"/>
    <col min="4" max="4" width="7.5703125" bestFit="1" customWidth="1"/>
    <col min="5" max="6" width="8" bestFit="1" customWidth="1"/>
    <col min="7" max="7" width="14.5703125" bestFit="1" customWidth="1"/>
    <col min="8" max="8" width="17.7109375" customWidth="1"/>
    <col min="9" max="9" width="0.85546875" customWidth="1"/>
  </cols>
  <sheetData>
    <row r="1" spans="1:9" ht="5.0999999999999996" customHeight="1" x14ac:dyDescent="0.25">
      <c r="A1" s="1"/>
      <c r="B1" s="1"/>
      <c r="C1" s="1"/>
      <c r="D1" s="1"/>
      <c r="E1" s="1"/>
      <c r="F1" s="1"/>
      <c r="G1" s="2"/>
      <c r="H1" s="2"/>
      <c r="I1" s="1"/>
    </row>
    <row r="2" spans="1:9" ht="74.25" customHeight="1" x14ac:dyDescent="0.25">
      <c r="A2" s="1"/>
      <c r="B2" s="7" t="s">
        <v>12</v>
      </c>
      <c r="C2" s="7"/>
      <c r="D2" s="7"/>
      <c r="E2" s="7"/>
      <c r="F2" s="7"/>
      <c r="G2" s="7"/>
      <c r="H2" s="7"/>
      <c r="I2" s="1"/>
    </row>
    <row r="3" spans="1:9" ht="30" customHeight="1" x14ac:dyDescent="0.25">
      <c r="A3" s="1"/>
      <c r="B3" s="3" t="s">
        <v>5</v>
      </c>
      <c r="C3" s="27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4" t="s">
        <v>11</v>
      </c>
      <c r="I3" s="1"/>
    </row>
    <row r="4" spans="1:9" ht="25.5" x14ac:dyDescent="0.25">
      <c r="A4" s="1"/>
      <c r="B4" s="9">
        <v>1</v>
      </c>
      <c r="C4" s="10" t="s">
        <v>13</v>
      </c>
      <c r="D4" s="11">
        <v>465622</v>
      </c>
      <c r="E4" s="12" t="s">
        <v>0</v>
      </c>
      <c r="F4" s="12">
        <v>75000</v>
      </c>
      <c r="G4" s="13">
        <v>0.11</v>
      </c>
      <c r="H4" s="14">
        <f>F4*G4</f>
        <v>8250</v>
      </c>
      <c r="I4" s="1"/>
    </row>
    <row r="5" spans="1:9" ht="25.5" x14ac:dyDescent="0.25">
      <c r="A5" s="1"/>
      <c r="B5" s="15">
        <v>2</v>
      </c>
      <c r="C5" s="16" t="s">
        <v>14</v>
      </c>
      <c r="D5" s="17">
        <v>403935</v>
      </c>
      <c r="E5" s="18" t="s">
        <v>0</v>
      </c>
      <c r="F5" s="18">
        <v>27750</v>
      </c>
      <c r="G5" s="19">
        <v>0.88</v>
      </c>
      <c r="H5" s="20">
        <f t="shared" ref="H5:H45" si="0">F5*G5</f>
        <v>24420</v>
      </c>
      <c r="I5" s="1"/>
    </row>
    <row r="6" spans="1:9" ht="25.5" x14ac:dyDescent="0.25">
      <c r="A6" s="1"/>
      <c r="B6" s="15">
        <v>3</v>
      </c>
      <c r="C6" s="16" t="s">
        <v>15</v>
      </c>
      <c r="D6" s="17">
        <v>403935</v>
      </c>
      <c r="E6" s="18" t="s">
        <v>0</v>
      </c>
      <c r="F6" s="18">
        <v>65500</v>
      </c>
      <c r="G6" s="19">
        <v>0.5</v>
      </c>
      <c r="H6" s="20">
        <f t="shared" si="0"/>
        <v>32750</v>
      </c>
      <c r="I6" s="1"/>
    </row>
    <row r="7" spans="1:9" ht="38.25" x14ac:dyDescent="0.25">
      <c r="A7" s="1"/>
      <c r="B7" s="15">
        <v>4</v>
      </c>
      <c r="C7" s="16" t="s">
        <v>16</v>
      </c>
      <c r="D7" s="17">
        <v>413075</v>
      </c>
      <c r="E7" s="18" t="s">
        <v>0</v>
      </c>
      <c r="F7" s="18">
        <v>56975</v>
      </c>
      <c r="G7" s="19">
        <v>0.44</v>
      </c>
      <c r="H7" s="20">
        <f t="shared" si="0"/>
        <v>25069</v>
      </c>
      <c r="I7" s="1"/>
    </row>
    <row r="8" spans="1:9" ht="51" x14ac:dyDescent="0.25">
      <c r="A8" s="1"/>
      <c r="B8" s="15">
        <v>5</v>
      </c>
      <c r="C8" s="16" t="s">
        <v>17</v>
      </c>
      <c r="D8" s="17">
        <v>404983</v>
      </c>
      <c r="E8" s="18" t="s">
        <v>1</v>
      </c>
      <c r="F8" s="18">
        <v>425</v>
      </c>
      <c r="G8" s="19">
        <v>83.47</v>
      </c>
      <c r="H8" s="20">
        <f t="shared" si="0"/>
        <v>35474.75</v>
      </c>
      <c r="I8" s="1"/>
    </row>
    <row r="9" spans="1:9" ht="51" x14ac:dyDescent="0.25">
      <c r="A9" s="1"/>
      <c r="B9" s="15">
        <v>6</v>
      </c>
      <c r="C9" s="16" t="s">
        <v>18</v>
      </c>
      <c r="D9" s="17">
        <v>405015</v>
      </c>
      <c r="E9" s="18" t="s">
        <v>2</v>
      </c>
      <c r="F9" s="18">
        <v>166200</v>
      </c>
      <c r="G9" s="19">
        <v>0.11</v>
      </c>
      <c r="H9" s="20">
        <f t="shared" si="0"/>
        <v>18282</v>
      </c>
      <c r="I9" s="1"/>
    </row>
    <row r="10" spans="1:9" ht="38.25" x14ac:dyDescent="0.25">
      <c r="A10" s="1"/>
      <c r="B10" s="15">
        <v>7</v>
      </c>
      <c r="C10" s="16" t="s">
        <v>19</v>
      </c>
      <c r="D10" s="17">
        <v>456302</v>
      </c>
      <c r="E10" s="18" t="s">
        <v>2</v>
      </c>
      <c r="F10" s="18">
        <v>427740</v>
      </c>
      <c r="G10" s="19">
        <v>7.0000000000000007E-2</v>
      </c>
      <c r="H10" s="20">
        <f t="shared" si="0"/>
        <v>29941.800000000003</v>
      </c>
      <c r="I10" s="1"/>
    </row>
    <row r="11" spans="1:9" ht="51" x14ac:dyDescent="0.25">
      <c r="A11" s="1"/>
      <c r="B11" s="15">
        <v>8</v>
      </c>
      <c r="C11" s="16" t="s">
        <v>20</v>
      </c>
      <c r="D11" s="17">
        <v>404907</v>
      </c>
      <c r="E11" s="18" t="s">
        <v>2</v>
      </c>
      <c r="F11" s="18">
        <v>648000</v>
      </c>
      <c r="G11" s="19">
        <v>0.17</v>
      </c>
      <c r="H11" s="20">
        <f t="shared" si="0"/>
        <v>110160.00000000001</v>
      </c>
      <c r="I11" s="1"/>
    </row>
    <row r="12" spans="1:9" ht="51" x14ac:dyDescent="0.25">
      <c r="A12" s="1"/>
      <c r="B12" s="15">
        <v>9</v>
      </c>
      <c r="C12" s="16" t="s">
        <v>21</v>
      </c>
      <c r="D12" s="17">
        <v>404994</v>
      </c>
      <c r="E12" s="18" t="s">
        <v>1</v>
      </c>
      <c r="F12" s="18">
        <v>925</v>
      </c>
      <c r="G12" s="19">
        <v>238.1</v>
      </c>
      <c r="H12" s="20">
        <f t="shared" si="0"/>
        <v>220242.5</v>
      </c>
      <c r="I12" s="1"/>
    </row>
    <row r="13" spans="1:9" ht="38.25" x14ac:dyDescent="0.25">
      <c r="A13" s="1"/>
      <c r="B13" s="15">
        <v>10</v>
      </c>
      <c r="C13" s="16" t="s">
        <v>22</v>
      </c>
      <c r="D13" s="17">
        <v>432691</v>
      </c>
      <c r="E13" s="18" t="s">
        <v>0</v>
      </c>
      <c r="F13" s="18">
        <v>4500</v>
      </c>
      <c r="G13" s="19">
        <v>0.82</v>
      </c>
      <c r="H13" s="20">
        <f t="shared" si="0"/>
        <v>3690</v>
      </c>
      <c r="I13" s="1"/>
    </row>
    <row r="14" spans="1:9" ht="38.25" x14ac:dyDescent="0.25">
      <c r="A14" s="1"/>
      <c r="B14" s="15">
        <v>11</v>
      </c>
      <c r="C14" s="16" t="s">
        <v>23</v>
      </c>
      <c r="D14" s="17">
        <v>466567</v>
      </c>
      <c r="E14" s="18" t="s">
        <v>0</v>
      </c>
      <c r="F14" s="18">
        <v>231000</v>
      </c>
      <c r="G14" s="19">
        <v>0.12</v>
      </c>
      <c r="H14" s="20">
        <f t="shared" si="0"/>
        <v>27720</v>
      </c>
      <c r="I14" s="1"/>
    </row>
    <row r="15" spans="1:9" ht="51" x14ac:dyDescent="0.25">
      <c r="A15" s="1"/>
      <c r="B15" s="15">
        <v>12</v>
      </c>
      <c r="C15" s="16" t="s">
        <v>24</v>
      </c>
      <c r="D15" s="17">
        <v>404818</v>
      </c>
      <c r="E15" s="18" t="s">
        <v>1</v>
      </c>
      <c r="F15" s="18">
        <v>1000</v>
      </c>
      <c r="G15" s="19">
        <v>72.17</v>
      </c>
      <c r="H15" s="20">
        <f t="shared" si="0"/>
        <v>72170</v>
      </c>
      <c r="I15" s="1"/>
    </row>
    <row r="16" spans="1:9" ht="51" x14ac:dyDescent="0.25">
      <c r="A16" s="1"/>
      <c r="B16" s="15">
        <v>13</v>
      </c>
      <c r="C16" s="16" t="s">
        <v>25</v>
      </c>
      <c r="D16" s="17">
        <v>404986</v>
      </c>
      <c r="E16" s="18" t="s">
        <v>2</v>
      </c>
      <c r="F16" s="18">
        <v>443750</v>
      </c>
      <c r="G16" s="19">
        <v>0.22</v>
      </c>
      <c r="H16" s="20">
        <f t="shared" si="0"/>
        <v>97625</v>
      </c>
      <c r="I16" s="1"/>
    </row>
    <row r="17" spans="1:9" ht="38.25" x14ac:dyDescent="0.25">
      <c r="A17" s="1"/>
      <c r="B17" s="15">
        <v>14</v>
      </c>
      <c r="C17" s="16" t="s">
        <v>26</v>
      </c>
      <c r="D17" s="17">
        <v>613940</v>
      </c>
      <c r="E17" s="18" t="s">
        <v>2</v>
      </c>
      <c r="F17" s="18">
        <v>569250</v>
      </c>
      <c r="G17" s="19">
        <v>0.09</v>
      </c>
      <c r="H17" s="20">
        <f t="shared" si="0"/>
        <v>51232.5</v>
      </c>
      <c r="I17" s="1"/>
    </row>
    <row r="18" spans="1:9" ht="25.5" x14ac:dyDescent="0.25">
      <c r="A18" s="1"/>
      <c r="B18" s="15">
        <v>15</v>
      </c>
      <c r="C18" s="16" t="s">
        <v>27</v>
      </c>
      <c r="D18" s="17">
        <v>413075</v>
      </c>
      <c r="E18" s="18" t="s">
        <v>0</v>
      </c>
      <c r="F18" s="18">
        <v>14100</v>
      </c>
      <c r="G18" s="19">
        <v>3.6</v>
      </c>
      <c r="H18" s="20">
        <f t="shared" si="0"/>
        <v>50760</v>
      </c>
      <c r="I18" s="1"/>
    </row>
    <row r="19" spans="1:9" ht="38.25" x14ac:dyDescent="0.25">
      <c r="A19" s="1"/>
      <c r="B19" s="15">
        <v>16</v>
      </c>
      <c r="C19" s="16" t="s">
        <v>28</v>
      </c>
      <c r="D19" s="17">
        <v>455670</v>
      </c>
      <c r="E19" s="18" t="s">
        <v>2</v>
      </c>
      <c r="F19" s="18">
        <v>1000000</v>
      </c>
      <c r="G19" s="19">
        <v>0.08</v>
      </c>
      <c r="H19" s="20">
        <f t="shared" si="0"/>
        <v>80000</v>
      </c>
      <c r="I19" s="1"/>
    </row>
    <row r="20" spans="1:9" ht="38.25" x14ac:dyDescent="0.25">
      <c r="A20" s="1"/>
      <c r="B20" s="15">
        <v>17</v>
      </c>
      <c r="C20" s="16" t="s">
        <v>29</v>
      </c>
      <c r="D20" s="17">
        <v>404812</v>
      </c>
      <c r="E20" s="18" t="s">
        <v>3</v>
      </c>
      <c r="F20" s="18">
        <v>563</v>
      </c>
      <c r="G20" s="19">
        <v>51.6</v>
      </c>
      <c r="H20" s="20">
        <f t="shared" si="0"/>
        <v>29050.799999999999</v>
      </c>
      <c r="I20" s="1"/>
    </row>
    <row r="21" spans="1:9" ht="51" x14ac:dyDescent="0.25">
      <c r="A21" s="1"/>
      <c r="B21" s="15">
        <v>18</v>
      </c>
      <c r="C21" s="16" t="s">
        <v>30</v>
      </c>
      <c r="D21" s="17">
        <v>404812</v>
      </c>
      <c r="E21" s="18" t="s">
        <v>1</v>
      </c>
      <c r="F21" s="18">
        <v>1725</v>
      </c>
      <c r="G21" s="19">
        <v>69.87</v>
      </c>
      <c r="H21" s="20">
        <f t="shared" si="0"/>
        <v>120525.75000000001</v>
      </c>
      <c r="I21" s="1"/>
    </row>
    <row r="22" spans="1:9" ht="51" x14ac:dyDescent="0.25">
      <c r="A22" s="1"/>
      <c r="B22" s="15">
        <v>19</v>
      </c>
      <c r="C22" s="16" t="s">
        <v>31</v>
      </c>
      <c r="D22" s="17">
        <v>435246</v>
      </c>
      <c r="E22" s="18" t="s">
        <v>2</v>
      </c>
      <c r="F22" s="18">
        <v>507000</v>
      </c>
      <c r="G22" s="19">
        <v>0.09</v>
      </c>
      <c r="H22" s="20">
        <f t="shared" si="0"/>
        <v>45630</v>
      </c>
      <c r="I22" s="1"/>
    </row>
    <row r="23" spans="1:9" ht="38.25" x14ac:dyDescent="0.25">
      <c r="A23" s="1"/>
      <c r="B23" s="15">
        <v>20</v>
      </c>
      <c r="C23" s="16" t="s">
        <v>32</v>
      </c>
      <c r="D23" s="17">
        <v>404818</v>
      </c>
      <c r="E23" s="18" t="s">
        <v>3</v>
      </c>
      <c r="F23" s="18">
        <v>1050</v>
      </c>
      <c r="G23" s="19">
        <v>171.93</v>
      </c>
      <c r="H23" s="20">
        <f t="shared" si="0"/>
        <v>180526.5</v>
      </c>
      <c r="I23" s="1"/>
    </row>
    <row r="24" spans="1:9" ht="38.25" x14ac:dyDescent="0.25">
      <c r="A24" s="1"/>
      <c r="B24" s="15">
        <v>21</v>
      </c>
      <c r="C24" s="16" t="s">
        <v>33</v>
      </c>
      <c r="D24" s="17">
        <v>404994</v>
      </c>
      <c r="E24" s="18" t="s">
        <v>1</v>
      </c>
      <c r="F24" s="18">
        <v>913</v>
      </c>
      <c r="G24" s="19">
        <v>154.83000000000001</v>
      </c>
      <c r="H24" s="20">
        <f t="shared" si="0"/>
        <v>141359.79</v>
      </c>
      <c r="I24" s="1"/>
    </row>
    <row r="25" spans="1:9" ht="51" x14ac:dyDescent="0.25">
      <c r="A25" s="1"/>
      <c r="B25" s="15">
        <v>22</v>
      </c>
      <c r="C25" s="16" t="s">
        <v>34</v>
      </c>
      <c r="D25" s="17">
        <v>455670</v>
      </c>
      <c r="E25" s="18" t="s">
        <v>2</v>
      </c>
      <c r="F25" s="18">
        <v>633250</v>
      </c>
      <c r="G25" s="19">
        <v>7.0000000000000007E-2</v>
      </c>
      <c r="H25" s="20">
        <f t="shared" si="0"/>
        <v>44327.500000000007</v>
      </c>
      <c r="I25" s="1"/>
    </row>
    <row r="26" spans="1:9" ht="38.25" x14ac:dyDescent="0.25">
      <c r="A26" s="1"/>
      <c r="B26" s="15">
        <v>23</v>
      </c>
      <c r="C26" s="16" t="s">
        <v>35</v>
      </c>
      <c r="D26" s="17">
        <v>435245</v>
      </c>
      <c r="E26" s="18" t="s">
        <v>0</v>
      </c>
      <c r="F26" s="18">
        <v>275875</v>
      </c>
      <c r="G26" s="19">
        <v>0.18</v>
      </c>
      <c r="H26" s="20">
        <f t="shared" si="0"/>
        <v>49657.5</v>
      </c>
      <c r="I26" s="1"/>
    </row>
    <row r="27" spans="1:9" ht="25.5" x14ac:dyDescent="0.25">
      <c r="A27" s="1"/>
      <c r="B27" s="15">
        <v>24</v>
      </c>
      <c r="C27" s="16" t="s">
        <v>36</v>
      </c>
      <c r="D27" s="17">
        <v>404750</v>
      </c>
      <c r="E27" s="18" t="s">
        <v>0</v>
      </c>
      <c r="F27" s="18">
        <v>38250</v>
      </c>
      <c r="G27" s="19">
        <v>0.21</v>
      </c>
      <c r="H27" s="20">
        <f t="shared" si="0"/>
        <v>8032.5</v>
      </c>
      <c r="I27" s="1"/>
    </row>
    <row r="28" spans="1:9" ht="38.25" x14ac:dyDescent="0.25">
      <c r="A28" s="1"/>
      <c r="B28" s="15">
        <v>25</v>
      </c>
      <c r="C28" s="16" t="s">
        <v>37</v>
      </c>
      <c r="D28" s="17">
        <v>440996</v>
      </c>
      <c r="E28" s="18" t="s">
        <v>0</v>
      </c>
      <c r="F28" s="18">
        <v>6750</v>
      </c>
      <c r="G28" s="19">
        <v>3.51</v>
      </c>
      <c r="H28" s="20">
        <f t="shared" si="0"/>
        <v>23692.5</v>
      </c>
      <c r="I28" s="1"/>
    </row>
    <row r="29" spans="1:9" ht="38.25" x14ac:dyDescent="0.25">
      <c r="A29" s="1"/>
      <c r="B29" s="15">
        <v>26</v>
      </c>
      <c r="C29" s="16" t="s">
        <v>38</v>
      </c>
      <c r="D29" s="17">
        <v>405020</v>
      </c>
      <c r="E29" s="18" t="s">
        <v>2</v>
      </c>
      <c r="F29" s="18">
        <v>490625</v>
      </c>
      <c r="G29" s="19">
        <v>0.21</v>
      </c>
      <c r="H29" s="20">
        <f t="shared" si="0"/>
        <v>103031.25</v>
      </c>
      <c r="I29" s="1"/>
    </row>
    <row r="30" spans="1:9" ht="38.25" x14ac:dyDescent="0.25">
      <c r="A30" s="1"/>
      <c r="B30" s="15">
        <v>27</v>
      </c>
      <c r="C30" s="16" t="s">
        <v>39</v>
      </c>
      <c r="D30" s="17">
        <v>442647</v>
      </c>
      <c r="E30" s="18" t="s">
        <v>2</v>
      </c>
      <c r="F30" s="18">
        <v>393750</v>
      </c>
      <c r="G30" s="19">
        <v>0.22</v>
      </c>
      <c r="H30" s="20">
        <f t="shared" si="0"/>
        <v>86625</v>
      </c>
      <c r="I30" s="1"/>
    </row>
    <row r="31" spans="1:9" ht="38.25" x14ac:dyDescent="0.25">
      <c r="A31" s="1"/>
      <c r="B31" s="15">
        <v>28</v>
      </c>
      <c r="C31" s="16" t="s">
        <v>40</v>
      </c>
      <c r="D31" s="17">
        <v>443370</v>
      </c>
      <c r="E31" s="18" t="s">
        <v>0</v>
      </c>
      <c r="F31" s="18">
        <v>173500</v>
      </c>
      <c r="G31" s="19">
        <v>0.3</v>
      </c>
      <c r="H31" s="20">
        <f t="shared" si="0"/>
        <v>52050</v>
      </c>
      <c r="I31" s="1"/>
    </row>
    <row r="32" spans="1:9" ht="25.5" x14ac:dyDescent="0.25">
      <c r="A32" s="1"/>
      <c r="B32" s="15">
        <v>29</v>
      </c>
      <c r="C32" s="16" t="s">
        <v>41</v>
      </c>
      <c r="D32" s="17">
        <v>440996</v>
      </c>
      <c r="E32" s="18" t="s">
        <v>0</v>
      </c>
      <c r="F32" s="18">
        <v>4920</v>
      </c>
      <c r="G32" s="19">
        <v>3.28</v>
      </c>
      <c r="H32" s="20">
        <f t="shared" si="0"/>
        <v>16137.599999999999</v>
      </c>
      <c r="I32" s="1"/>
    </row>
    <row r="33" spans="1:9" ht="38.25" x14ac:dyDescent="0.25">
      <c r="A33" s="1"/>
      <c r="B33" s="15">
        <v>30</v>
      </c>
      <c r="C33" s="16" t="s">
        <v>42</v>
      </c>
      <c r="D33" s="17">
        <v>404994</v>
      </c>
      <c r="E33" s="18" t="s">
        <v>3</v>
      </c>
      <c r="F33" s="18">
        <v>880</v>
      </c>
      <c r="G33" s="19">
        <v>91.4</v>
      </c>
      <c r="H33" s="20">
        <f t="shared" si="0"/>
        <v>80432</v>
      </c>
      <c r="I33" s="1"/>
    </row>
    <row r="34" spans="1:9" ht="38.25" x14ac:dyDescent="0.25">
      <c r="A34" s="1"/>
      <c r="B34" s="15">
        <v>31</v>
      </c>
      <c r="C34" s="16" t="s">
        <v>43</v>
      </c>
      <c r="D34" s="17">
        <v>437833</v>
      </c>
      <c r="E34" s="18" t="s">
        <v>1</v>
      </c>
      <c r="F34" s="18">
        <v>1175</v>
      </c>
      <c r="G34" s="19">
        <v>129.36000000000001</v>
      </c>
      <c r="H34" s="20">
        <f t="shared" si="0"/>
        <v>151998.00000000003</v>
      </c>
      <c r="I34" s="1"/>
    </row>
    <row r="35" spans="1:9" ht="25.5" x14ac:dyDescent="0.25">
      <c r="A35" s="1"/>
      <c r="B35" s="15">
        <v>32</v>
      </c>
      <c r="C35" s="16" t="s">
        <v>44</v>
      </c>
      <c r="D35" s="17">
        <v>403936</v>
      </c>
      <c r="E35" s="18" t="s">
        <v>0</v>
      </c>
      <c r="F35" s="18">
        <v>37425</v>
      </c>
      <c r="G35" s="19">
        <v>0.65</v>
      </c>
      <c r="H35" s="20">
        <f t="shared" si="0"/>
        <v>24326.25</v>
      </c>
      <c r="I35" s="1"/>
    </row>
    <row r="36" spans="1:9" ht="51" x14ac:dyDescent="0.25">
      <c r="A36" s="1"/>
      <c r="B36" s="15">
        <v>33</v>
      </c>
      <c r="C36" s="16" t="s">
        <v>45</v>
      </c>
      <c r="D36" s="17">
        <v>455670</v>
      </c>
      <c r="E36" s="18" t="s">
        <v>1</v>
      </c>
      <c r="F36" s="18">
        <v>1300</v>
      </c>
      <c r="G36" s="19">
        <v>93.49</v>
      </c>
      <c r="H36" s="20">
        <f t="shared" si="0"/>
        <v>121537</v>
      </c>
      <c r="I36" s="1"/>
    </row>
    <row r="37" spans="1:9" ht="51" x14ac:dyDescent="0.25">
      <c r="A37" s="1"/>
      <c r="B37" s="15">
        <v>34</v>
      </c>
      <c r="C37" s="16" t="s">
        <v>46</v>
      </c>
      <c r="D37" s="17">
        <v>455670</v>
      </c>
      <c r="E37" s="18" t="s">
        <v>2</v>
      </c>
      <c r="F37" s="18">
        <v>736000</v>
      </c>
      <c r="G37" s="19">
        <v>0.13</v>
      </c>
      <c r="H37" s="20">
        <f t="shared" si="0"/>
        <v>95680</v>
      </c>
      <c r="I37" s="1"/>
    </row>
    <row r="38" spans="1:9" ht="25.5" x14ac:dyDescent="0.25">
      <c r="A38" s="1"/>
      <c r="B38" s="15">
        <v>35</v>
      </c>
      <c r="C38" s="16" t="s">
        <v>47</v>
      </c>
      <c r="D38" s="17">
        <v>404932</v>
      </c>
      <c r="E38" s="18" t="s">
        <v>1</v>
      </c>
      <c r="F38" s="18">
        <v>1988</v>
      </c>
      <c r="G38" s="19">
        <v>70.849999999999994</v>
      </c>
      <c r="H38" s="20">
        <f t="shared" si="0"/>
        <v>140849.79999999999</v>
      </c>
      <c r="I38" s="1"/>
    </row>
    <row r="39" spans="1:9" ht="25.5" x14ac:dyDescent="0.25">
      <c r="A39" s="1"/>
      <c r="B39" s="15">
        <v>36</v>
      </c>
      <c r="C39" s="16" t="s">
        <v>48</v>
      </c>
      <c r="D39" s="17">
        <v>613940</v>
      </c>
      <c r="E39" s="18" t="s">
        <v>2</v>
      </c>
      <c r="F39" s="18">
        <v>75000</v>
      </c>
      <c r="G39" s="19">
        <v>0.12</v>
      </c>
      <c r="H39" s="20">
        <f t="shared" si="0"/>
        <v>9000</v>
      </c>
      <c r="I39" s="1"/>
    </row>
    <row r="40" spans="1:9" ht="38.25" x14ac:dyDescent="0.25">
      <c r="A40" s="1"/>
      <c r="B40" s="15">
        <v>37</v>
      </c>
      <c r="C40" s="16" t="s">
        <v>49</v>
      </c>
      <c r="D40" s="17">
        <v>405020</v>
      </c>
      <c r="E40" s="18" t="s">
        <v>0</v>
      </c>
      <c r="F40" s="18">
        <v>398750</v>
      </c>
      <c r="G40" s="19">
        <v>0.21</v>
      </c>
      <c r="H40" s="20">
        <f t="shared" si="0"/>
        <v>83737.5</v>
      </c>
      <c r="I40" s="1"/>
    </row>
    <row r="41" spans="1:9" ht="25.5" x14ac:dyDescent="0.25">
      <c r="A41" s="1"/>
      <c r="B41" s="15">
        <v>38</v>
      </c>
      <c r="C41" s="16" t="s">
        <v>50</v>
      </c>
      <c r="D41" s="17">
        <v>437972</v>
      </c>
      <c r="E41" s="18" t="s">
        <v>3</v>
      </c>
      <c r="F41" s="18">
        <v>913</v>
      </c>
      <c r="G41" s="19">
        <v>40.96</v>
      </c>
      <c r="H41" s="20">
        <f t="shared" si="0"/>
        <v>37396.480000000003</v>
      </c>
      <c r="I41" s="1"/>
    </row>
    <row r="42" spans="1:9" ht="38.25" x14ac:dyDescent="0.25">
      <c r="A42" s="1"/>
      <c r="B42" s="15">
        <v>39</v>
      </c>
      <c r="C42" s="16" t="s">
        <v>51</v>
      </c>
      <c r="D42" s="17">
        <v>405019</v>
      </c>
      <c r="E42" s="18" t="s">
        <v>1</v>
      </c>
      <c r="F42" s="18">
        <v>313</v>
      </c>
      <c r="G42" s="19">
        <v>235.83</v>
      </c>
      <c r="H42" s="20">
        <f t="shared" si="0"/>
        <v>73814.790000000008</v>
      </c>
      <c r="I42" s="1"/>
    </row>
    <row r="43" spans="1:9" ht="38.25" x14ac:dyDescent="0.25">
      <c r="A43" s="1"/>
      <c r="B43" s="15">
        <v>40</v>
      </c>
      <c r="C43" s="16" t="s">
        <v>52</v>
      </c>
      <c r="D43" s="17">
        <v>405013</v>
      </c>
      <c r="E43" s="18" t="s">
        <v>0</v>
      </c>
      <c r="F43" s="18">
        <v>179625</v>
      </c>
      <c r="G43" s="19">
        <v>0.51</v>
      </c>
      <c r="H43" s="20">
        <f t="shared" si="0"/>
        <v>91608.75</v>
      </c>
      <c r="I43" s="1"/>
    </row>
    <row r="44" spans="1:9" ht="38.25" x14ac:dyDescent="0.25">
      <c r="A44" s="1"/>
      <c r="B44" s="15">
        <v>41</v>
      </c>
      <c r="C44" s="16" t="s">
        <v>53</v>
      </c>
      <c r="D44" s="17">
        <v>437833</v>
      </c>
      <c r="E44" s="18" t="s">
        <v>1</v>
      </c>
      <c r="F44" s="18">
        <v>1338</v>
      </c>
      <c r="G44" s="19">
        <v>52</v>
      </c>
      <c r="H44" s="20">
        <f t="shared" si="0"/>
        <v>69576</v>
      </c>
      <c r="I44" s="1"/>
    </row>
    <row r="45" spans="1:9" ht="25.5" x14ac:dyDescent="0.25">
      <c r="A45" s="1"/>
      <c r="B45" s="21">
        <v>42</v>
      </c>
      <c r="C45" s="22" t="s">
        <v>4</v>
      </c>
      <c r="D45" s="23">
        <v>602684</v>
      </c>
      <c r="E45" s="24" t="s">
        <v>0</v>
      </c>
      <c r="F45" s="24">
        <v>1875</v>
      </c>
      <c r="G45" s="25">
        <v>3.5</v>
      </c>
      <c r="H45" s="26">
        <f t="shared" si="0"/>
        <v>6562.5</v>
      </c>
      <c r="I45" s="1"/>
    </row>
    <row r="46" spans="1:9" ht="5.0999999999999996" customHeight="1" x14ac:dyDescent="0.25"/>
    <row r="47" spans="1:9" ht="30" customHeight="1" x14ac:dyDescent="0.25">
      <c r="B47" s="5" t="s">
        <v>54</v>
      </c>
      <c r="C47" s="6"/>
      <c r="D47" s="6"/>
      <c r="E47" s="6"/>
      <c r="F47" s="6"/>
      <c r="G47" s="6"/>
      <c r="H47" s="8">
        <f>SUM(H4:H45)</f>
        <v>2774953.31</v>
      </c>
    </row>
    <row r="48" spans="1:9" ht="5.0999999999999996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</sheetData>
  <mergeCells count="2">
    <mergeCell ref="B2:H2"/>
    <mergeCell ref="B47:G47"/>
  </mergeCells>
  <printOptions horizontalCentered="1"/>
  <pageMargins left="0.39370078740157483" right="0.39370078740157483" top="0.39370078740157483" bottom="0.39370078740157483" header="0" footer="0"/>
  <pageSetup paperSize="9" scale="71" fitToHeight="0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DE PREÇOS PE 33-2023</vt:lpstr>
      <vt:lpstr>'PLANILHA DE PREÇOS PE 33-2023'!Area_de_impressao</vt:lpstr>
      <vt:lpstr>'PLANILHA DE PREÇOS PE 33-2023'!Titulos_de_impressao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 Borges Torres</dc:creator>
  <cp:lastModifiedBy>Mateus Borges Torres</cp:lastModifiedBy>
  <cp:lastPrinted>2023-11-24T13:21:23Z</cp:lastPrinted>
  <dcterms:created xsi:type="dcterms:W3CDTF">2023-11-16T20:27:42Z</dcterms:created>
  <dcterms:modified xsi:type="dcterms:W3CDTF">2023-11-24T13:21:51Z</dcterms:modified>
</cp:coreProperties>
</file>